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8800" windowHeight="1243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3" l="1"/>
  <c r="B64" i="3"/>
  <c r="B55" i="3"/>
  <c r="C55" i="3"/>
  <c r="C27" i="3"/>
  <c r="B27" i="3"/>
  <c r="C24" i="3"/>
  <c r="B24" i="3"/>
  <c r="C17" i="3"/>
  <c r="B17" i="3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<sst xmlns="http://schemas.openxmlformats.org/spreadsheetml/2006/main" count="56" uniqueCount="56">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</sst>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top" indent="1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71</xdr:row>
      <xdr:rowOff>38100</xdr:rowOff>
    </xdr:from>
    <xdr:to>
      <xdr:col>0</xdr:col>
      <xdr:colOff>2541378</xdr:colOff>
      <xdr:row>80</xdr:row>
      <xdr:rowOff>28574</xdr:rowOff>
    </xdr:to>
    <xdr:sp macro="" textlink="">
      <xdr:nvSpPr>
        <xdr:cNvPr id="2" name="CuadroTexto 1"/>
        <xdr:cNvSpPr txBox="1"/>
      </xdr:nvSpPr>
      <xdr:spPr>
        <a:xfrm>
          <a:off x="200025" y="606742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333375</xdr:colOff>
      <xdr:row>71</xdr:row>
      <xdr:rowOff>19050</xdr:rowOff>
    </xdr:from>
    <xdr:to>
      <xdr:col>2</xdr:col>
      <xdr:colOff>1352550</xdr:colOff>
      <xdr:row>79</xdr:row>
      <xdr:rowOff>83209</xdr:rowOff>
    </xdr:to>
    <xdr:sp macro="" textlink="">
      <xdr:nvSpPr>
        <xdr:cNvPr id="3" name="CuadroTexto 2"/>
        <xdr:cNvSpPr txBox="1"/>
      </xdr:nvSpPr>
      <xdr:spPr>
        <a:xfrm>
          <a:off x="6096000" y="11029950"/>
          <a:ext cx="24955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C88" sqref="C8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4" t="s">
        <v>0</v>
      </c>
      <c r="B2" s="4">
        <v>2024</v>
      </c>
      <c r="C2" s="4">
        <v>2023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17">
        <f>SUM(B5:B11)</f>
        <v>39891623.5</v>
      </c>
      <c r="C4" s="17">
        <f>SUM(C5:C11)</f>
        <v>63128275.399999999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1002035.88</v>
      </c>
      <c r="C9" s="16">
        <v>2044687.71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38889587.619999997</v>
      </c>
      <c r="C11" s="16">
        <v>61083587.689999998</v>
      </c>
    </row>
    <row r="12" spans="1:3" ht="11.25" customHeight="1" x14ac:dyDescent="0.2">
      <c r="A12" s="9"/>
      <c r="B12" s="6"/>
      <c r="C12" s="6"/>
    </row>
    <row r="13" spans="1:3" ht="33.75" x14ac:dyDescent="0.2">
      <c r="A13" s="7" t="s">
        <v>10</v>
      </c>
      <c r="B13" s="18">
        <v>0</v>
      </c>
      <c r="C13" s="18">
        <v>0</v>
      </c>
    </row>
    <row r="14" spans="1:3" ht="22.5" x14ac:dyDescent="0.2">
      <c r="A14" s="9" t="s">
        <v>11</v>
      </c>
      <c r="B14" s="19">
        <v>0</v>
      </c>
      <c r="C14" s="19">
        <v>0</v>
      </c>
    </row>
    <row r="15" spans="1:3" ht="11.25" customHeight="1" x14ac:dyDescent="0.2">
      <c r="A15" s="9" t="s">
        <v>12</v>
      </c>
      <c r="B15" s="19">
        <v>0</v>
      </c>
      <c r="C15" s="19">
        <v>0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20">
        <f>SUM(B18:B22)</f>
        <v>146262.5</v>
      </c>
      <c r="C17" s="20">
        <f>SUM(C18:C22)</f>
        <v>335784.69</v>
      </c>
    </row>
    <row r="18" spans="1:3" ht="11.25" customHeight="1" x14ac:dyDescent="0.2">
      <c r="A18" s="9" t="s">
        <v>14</v>
      </c>
      <c r="B18" s="21">
        <v>0</v>
      </c>
      <c r="C18" s="21">
        <v>0</v>
      </c>
    </row>
    <row r="19" spans="1:3" ht="11.25" customHeight="1" x14ac:dyDescent="0.2">
      <c r="A19" s="9" t="s">
        <v>15</v>
      </c>
      <c r="B19" s="21">
        <v>0</v>
      </c>
      <c r="C19" s="21">
        <v>0</v>
      </c>
    </row>
    <row r="20" spans="1:3" ht="11.25" customHeight="1" x14ac:dyDescent="0.2">
      <c r="A20" s="9" t="s">
        <v>16</v>
      </c>
      <c r="B20" s="21">
        <v>0</v>
      </c>
      <c r="C20" s="21">
        <v>0</v>
      </c>
    </row>
    <row r="21" spans="1:3" ht="11.25" customHeight="1" x14ac:dyDescent="0.2">
      <c r="A21" s="9" t="s">
        <v>17</v>
      </c>
      <c r="B21" s="21">
        <v>0</v>
      </c>
      <c r="C21" s="21">
        <v>0</v>
      </c>
    </row>
    <row r="22" spans="1:3" ht="11.25" customHeight="1" x14ac:dyDescent="0.2">
      <c r="A22" s="9" t="s">
        <v>18</v>
      </c>
      <c r="B22" s="21">
        <v>146262.5</v>
      </c>
      <c r="C22" s="21">
        <v>335784.69</v>
      </c>
    </row>
    <row r="23" spans="1:3" ht="11.25" customHeight="1" x14ac:dyDescent="0.2">
      <c r="A23" s="10"/>
      <c r="B23" s="6"/>
      <c r="C23" s="6"/>
    </row>
    <row r="24" spans="1:3" ht="11.25" customHeight="1" x14ac:dyDescent="0.2">
      <c r="A24" s="5" t="s">
        <v>19</v>
      </c>
      <c r="B24" s="22">
        <f>+B17+B13+B4</f>
        <v>40037886</v>
      </c>
      <c r="C24" s="22">
        <f>+C17+C13+C4</f>
        <v>63464060.089999996</v>
      </c>
    </row>
    <row r="25" spans="1:3" ht="11.25" customHeight="1" x14ac:dyDescent="0.2">
      <c r="A25" s="11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23">
        <f>SUM(B28:B30)</f>
        <v>27818182.980000004</v>
      </c>
      <c r="C27" s="23">
        <f>SUM(C28:C30)</f>
        <v>48372330.280000001</v>
      </c>
    </row>
    <row r="28" spans="1:3" ht="11.25" customHeight="1" x14ac:dyDescent="0.2">
      <c r="A28" s="9" t="s">
        <v>22</v>
      </c>
      <c r="B28" s="24">
        <v>14912010.74</v>
      </c>
      <c r="C28" s="24">
        <v>26563651.780000001</v>
      </c>
    </row>
    <row r="29" spans="1:3" ht="11.25" customHeight="1" x14ac:dyDescent="0.2">
      <c r="A29" s="9" t="s">
        <v>23</v>
      </c>
      <c r="B29" s="24">
        <v>2592759.1800000002</v>
      </c>
      <c r="C29" s="24">
        <v>3858042.44</v>
      </c>
    </row>
    <row r="30" spans="1:3" ht="11.25" customHeight="1" x14ac:dyDescent="0.2">
      <c r="A30" s="9" t="s">
        <v>24</v>
      </c>
      <c r="B30" s="24">
        <v>10313413.060000001</v>
      </c>
      <c r="C30" s="24">
        <v>17950636.059999999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25">
        <v>0</v>
      </c>
      <c r="C32" s="25">
        <v>0</v>
      </c>
    </row>
    <row r="33" spans="1:3" ht="11.25" customHeight="1" x14ac:dyDescent="0.2">
      <c r="A33" s="9" t="s">
        <v>26</v>
      </c>
      <c r="B33" s="26">
        <v>0</v>
      </c>
      <c r="C33" s="26">
        <v>0</v>
      </c>
    </row>
    <row r="34" spans="1:3" ht="11.25" customHeight="1" x14ac:dyDescent="0.2">
      <c r="A34" s="9" t="s">
        <v>27</v>
      </c>
      <c r="B34" s="26">
        <v>0</v>
      </c>
      <c r="C34" s="26">
        <v>0</v>
      </c>
    </row>
    <row r="35" spans="1:3" ht="11.25" customHeight="1" x14ac:dyDescent="0.2">
      <c r="A35" s="9" t="s">
        <v>28</v>
      </c>
      <c r="B35" s="26">
        <v>0</v>
      </c>
      <c r="C35" s="26">
        <v>0</v>
      </c>
    </row>
    <row r="36" spans="1:3" ht="11.25" customHeight="1" x14ac:dyDescent="0.2">
      <c r="A36" s="9" t="s">
        <v>29</v>
      </c>
      <c r="B36" s="26">
        <v>0</v>
      </c>
      <c r="C36" s="26">
        <v>0</v>
      </c>
    </row>
    <row r="37" spans="1:3" ht="11.25" customHeight="1" x14ac:dyDescent="0.2">
      <c r="A37" s="9" t="s">
        <v>30</v>
      </c>
      <c r="B37" s="26">
        <v>0</v>
      </c>
      <c r="C37" s="26">
        <v>0</v>
      </c>
    </row>
    <row r="38" spans="1:3" ht="11.25" customHeight="1" x14ac:dyDescent="0.2">
      <c r="A38" s="9" t="s">
        <v>31</v>
      </c>
      <c r="B38" s="26">
        <v>0</v>
      </c>
      <c r="C38" s="26">
        <v>0</v>
      </c>
    </row>
    <row r="39" spans="1:3" ht="11.25" customHeight="1" x14ac:dyDescent="0.2">
      <c r="A39" s="9" t="s">
        <v>32</v>
      </c>
      <c r="B39" s="26">
        <v>0</v>
      </c>
      <c r="C39" s="26">
        <v>0</v>
      </c>
    </row>
    <row r="40" spans="1:3" ht="11.25" customHeight="1" x14ac:dyDescent="0.2">
      <c r="A40" s="9" t="s">
        <v>33</v>
      </c>
      <c r="B40" s="26">
        <v>0</v>
      </c>
      <c r="C40" s="26">
        <v>0</v>
      </c>
    </row>
    <row r="41" spans="1:3" ht="11.25" customHeight="1" x14ac:dyDescent="0.2">
      <c r="A41" s="9" t="s">
        <v>34</v>
      </c>
      <c r="B41" s="26">
        <v>0</v>
      </c>
      <c r="C41" s="26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27">
        <v>0</v>
      </c>
      <c r="C43" s="27">
        <v>0</v>
      </c>
    </row>
    <row r="44" spans="1:3" ht="11.25" customHeight="1" x14ac:dyDescent="0.2">
      <c r="A44" s="9" t="s">
        <v>36</v>
      </c>
      <c r="B44" s="28">
        <v>0</v>
      </c>
      <c r="C44" s="28">
        <v>0</v>
      </c>
    </row>
    <row r="45" spans="1:3" ht="11.25" customHeight="1" x14ac:dyDescent="0.2">
      <c r="A45" s="9" t="s">
        <v>37</v>
      </c>
      <c r="B45" s="28">
        <v>0</v>
      </c>
      <c r="C45" s="28">
        <v>0</v>
      </c>
    </row>
    <row r="46" spans="1:3" ht="11.25" customHeight="1" x14ac:dyDescent="0.2">
      <c r="A46" s="9" t="s">
        <v>38</v>
      </c>
      <c r="B46" s="28">
        <v>0</v>
      </c>
      <c r="C46" s="28">
        <v>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29">
        <v>0</v>
      </c>
      <c r="C48" s="29">
        <v>0</v>
      </c>
    </row>
    <row r="49" spans="1:3" ht="11.25" customHeight="1" x14ac:dyDescent="0.2">
      <c r="A49" s="9" t="s">
        <v>40</v>
      </c>
      <c r="B49" s="30">
        <v>0</v>
      </c>
      <c r="C49" s="30">
        <v>0</v>
      </c>
    </row>
    <row r="50" spans="1:3" ht="11.25" customHeight="1" x14ac:dyDescent="0.2">
      <c r="A50" s="9" t="s">
        <v>41</v>
      </c>
      <c r="B50" s="30">
        <v>0</v>
      </c>
      <c r="C50" s="30">
        <v>0</v>
      </c>
    </row>
    <row r="51" spans="1:3" ht="11.25" customHeight="1" x14ac:dyDescent="0.2">
      <c r="A51" s="9" t="s">
        <v>42</v>
      </c>
      <c r="B51" s="30">
        <v>0</v>
      </c>
      <c r="C51" s="30">
        <v>0</v>
      </c>
    </row>
    <row r="52" spans="1:3" ht="11.25" customHeight="1" x14ac:dyDescent="0.2">
      <c r="A52" s="9" t="s">
        <v>43</v>
      </c>
      <c r="B52" s="30">
        <v>0</v>
      </c>
      <c r="C52" s="30">
        <v>0</v>
      </c>
    </row>
    <row r="53" spans="1:3" ht="11.25" customHeight="1" x14ac:dyDescent="0.2">
      <c r="A53" s="9" t="s">
        <v>44</v>
      </c>
      <c r="B53" s="30">
        <v>0</v>
      </c>
      <c r="C53" s="3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31">
        <f>SUM(B56:B59)</f>
        <v>0</v>
      </c>
      <c r="C55" s="31">
        <f>SUM(C56:C59)</f>
        <v>2792144.27</v>
      </c>
    </row>
    <row r="56" spans="1:3" ht="11.25" customHeight="1" x14ac:dyDescent="0.2">
      <c r="A56" s="9" t="s">
        <v>46</v>
      </c>
      <c r="B56" s="32">
        <v>0</v>
      </c>
      <c r="C56" s="32">
        <v>2792144.27</v>
      </c>
    </row>
    <row r="57" spans="1:3" ht="11.25" customHeight="1" x14ac:dyDescent="0.2">
      <c r="A57" s="9" t="s">
        <v>47</v>
      </c>
      <c r="B57" s="32">
        <v>0</v>
      </c>
      <c r="C57" s="32">
        <v>0</v>
      </c>
    </row>
    <row r="58" spans="1:3" ht="11.25" customHeight="1" x14ac:dyDescent="0.2">
      <c r="A58" s="9" t="s">
        <v>48</v>
      </c>
      <c r="B58" s="32">
        <v>0</v>
      </c>
      <c r="C58" s="32">
        <v>0</v>
      </c>
    </row>
    <row r="59" spans="1:3" ht="11.25" customHeight="1" x14ac:dyDescent="0.2">
      <c r="A59" s="9" t="s">
        <v>49</v>
      </c>
      <c r="B59" s="32">
        <v>0</v>
      </c>
      <c r="C59" s="32">
        <v>0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33">
        <v>0</v>
      </c>
      <c r="C61" s="33">
        <v>0</v>
      </c>
    </row>
    <row r="62" spans="1:3" ht="11.25" customHeight="1" x14ac:dyDescent="0.2">
      <c r="A62" s="9" t="s">
        <v>51</v>
      </c>
      <c r="B62" s="34">
        <v>0</v>
      </c>
      <c r="C62" s="34">
        <v>0</v>
      </c>
    </row>
    <row r="63" spans="1:3" ht="11.25" customHeight="1" x14ac:dyDescent="0.2">
      <c r="A63" s="10"/>
      <c r="B63" s="6"/>
      <c r="C63" s="6"/>
    </row>
    <row r="64" spans="1:3" ht="11.25" customHeight="1" x14ac:dyDescent="0.2">
      <c r="A64" s="5" t="s">
        <v>52</v>
      </c>
      <c r="B64" s="8">
        <f>+B61+B55+B48+B43+B32+B27</f>
        <v>27818182.980000004</v>
      </c>
      <c r="C64" s="8">
        <f>+C61+C55+C48+C43+C32+C27</f>
        <v>51164474.550000004</v>
      </c>
    </row>
    <row r="65" spans="1:3" ht="11.25" customHeight="1" x14ac:dyDescent="0.2">
      <c r="A65" s="11"/>
      <c r="B65" s="6"/>
      <c r="C65" s="6"/>
    </row>
    <row r="66" spans="1:3" s="2" customFormat="1" x14ac:dyDescent="0.2">
      <c r="A66" s="5" t="s">
        <v>53</v>
      </c>
      <c r="B66" s="35">
        <v>12219703.019999996</v>
      </c>
      <c r="C66" s="35">
        <v>12299585.539999992</v>
      </c>
    </row>
    <row r="67" spans="1:3" s="2" customFormat="1" x14ac:dyDescent="0.2">
      <c r="A67" s="10"/>
      <c r="B67" s="6"/>
      <c r="C67" s="6"/>
    </row>
    <row r="68" spans="1:3" s="3" customFormat="1" x14ac:dyDescent="0.2">
      <c r="A68" s="1"/>
      <c r="B68" s="1"/>
      <c r="C68" s="1"/>
    </row>
    <row r="69" spans="1:3" ht="12" x14ac:dyDescent="0.2">
      <c r="A69" s="15" t="s">
        <v>54</v>
      </c>
    </row>
  </sheetData>
  <sheetProtection formatCells="0" formatColumns="0" formatRows="0" autoFilter="0"/>
  <protectedRanges>
    <protectedRange sqref="A71:G81" name="Rango1"/>
  </protectedRanges>
  <mergeCells count="1">
    <mergeCell ref="A1:C1"/>
  </mergeCells>
  <printOptions horizontalCentered="1"/>
  <pageMargins left="0.59055118110236227" right="0.59055118110236227" top="0.59055118110236227" bottom="0.59055118110236227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Judy</cp:lastModifiedBy>
  <cp:revision/>
  <cp:lastPrinted>2024-07-24T19:19:20Z</cp:lastPrinted>
  <dcterms:created xsi:type="dcterms:W3CDTF">2012-12-11T20:29:16Z</dcterms:created>
  <dcterms:modified xsi:type="dcterms:W3CDTF">2024-07-24T19:19:41Z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